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9216" firstSheet="3" activeTab="3"/>
  </bookViews>
  <sheets>
    <sheet name="Очередь на 01.12.2017" sheetId="1" r:id="rId1"/>
    <sheet name="Очередь на 05.03.2018" sheetId="2" r:id="rId2"/>
    <sheet name="предварительный набор" sheetId="3" r:id="rId3"/>
    <sheet name="плановый город" sheetId="4" r:id="rId4"/>
  </sheets>
  <definedNames/>
  <calcPr fullCalcOnLoad="1"/>
</workbook>
</file>

<file path=xl/sharedStrings.xml><?xml version="1.0" encoding="utf-8"?>
<sst xmlns="http://schemas.openxmlformats.org/spreadsheetml/2006/main" count="166" uniqueCount="73">
  <si>
    <t>с 1-2 лет</t>
  </si>
  <si>
    <t>с 2 до 3 лет</t>
  </si>
  <si>
    <t>с 3 до 4 лет</t>
  </si>
  <si>
    <t>с 4 до 5 лет</t>
  </si>
  <si>
    <t>с 5 до 6 лет</t>
  </si>
  <si>
    <t>с 6 до 7 лет</t>
  </si>
  <si>
    <t>МДОУ "ЦРР" д/с №3 "Радуга"</t>
  </si>
  <si>
    <t>3 микр. дом 40</t>
  </si>
  <si>
    <t>3 микр дом 42</t>
  </si>
  <si>
    <t>Всего</t>
  </si>
  <si>
    <t>МДОУ д/с ОВ №4 "Россияночка"</t>
  </si>
  <si>
    <t>ул. Связи дом 16</t>
  </si>
  <si>
    <t>ул. Коммунаров д.23</t>
  </si>
  <si>
    <t>МДОУ д/с КВ №5 "Незабудка"</t>
  </si>
  <si>
    <t>2 микр. дом 21</t>
  </si>
  <si>
    <t>МДОУ д/с КВ №6 "Улыбка"</t>
  </si>
  <si>
    <t>ул. Делегатская д. 65</t>
  </si>
  <si>
    <t>МДОУ д/с ОВ №7 "Солнышко"</t>
  </si>
  <si>
    <t>1 микр. дом 31</t>
  </si>
  <si>
    <t>1 микр. дом 39</t>
  </si>
  <si>
    <t>МДОУ д/с ОВ №11 "Чайка"</t>
  </si>
  <si>
    <t>ул. Делегатская дом 63</t>
  </si>
  <si>
    <t>ул. МОПРа дом 17</t>
  </si>
  <si>
    <t>МДОУ д/с КВ №14 "Рябинка"</t>
  </si>
  <si>
    <t>1а микр. дом 57</t>
  </si>
  <si>
    <t>4 микр. дом 41</t>
  </si>
  <si>
    <t>ИТОГО</t>
  </si>
  <si>
    <t>ВСЕГО</t>
  </si>
  <si>
    <t>6 микр. д.34</t>
  </si>
  <si>
    <t>ГОРОДСКАЯ МЕСТНОСТЬ</t>
  </si>
  <si>
    <t>МОУ Ильинская ООШ</t>
  </si>
  <si>
    <t>МОУ Ереминогорская ООШ</t>
  </si>
  <si>
    <t>МОУ Борская ООШ</t>
  </si>
  <si>
    <t>МОУ Андреевская ООШ</t>
  </si>
  <si>
    <t>МОУ Пашозерская ООШ</t>
  </si>
  <si>
    <t>МОУ Коськовская ООШ</t>
  </si>
  <si>
    <t>МОУ Шугозерская СОШ</t>
  </si>
  <si>
    <t>МОУ Ганьковская ООШ</t>
  </si>
  <si>
    <t>нет очереди</t>
  </si>
  <si>
    <t>с 3 до 7 лет</t>
  </si>
  <si>
    <t>Группы компенсирующей направленности</t>
  </si>
  <si>
    <t>Заикание</t>
  </si>
  <si>
    <t>ЗПР</t>
  </si>
  <si>
    <t>6 микр. Дом 12</t>
  </si>
  <si>
    <t>МДОУ "Детский сад Радуга"</t>
  </si>
  <si>
    <t>МДОУ "Детский сад Россияночка"</t>
  </si>
  <si>
    <t>МДОУ "Детский сад Незабудка"</t>
  </si>
  <si>
    <t>МДОУ "Детский сад Улыбка"</t>
  </si>
  <si>
    <t>МДОУ "Детский сад Солнышко"</t>
  </si>
  <si>
    <t>МДОУ "Детский сад Чайка"</t>
  </si>
  <si>
    <t>МДОУ "Детский сад Рябинка"</t>
  </si>
  <si>
    <t>МОУ "Шугозерская СОШ"</t>
  </si>
  <si>
    <t>Наименование  ОУ</t>
  </si>
  <si>
    <t>ОНР</t>
  </si>
  <si>
    <t>ФФНР</t>
  </si>
  <si>
    <t>Слух</t>
  </si>
  <si>
    <t>Всего кол-во групп</t>
  </si>
  <si>
    <t>Зикание</t>
  </si>
  <si>
    <t>с 1 года до 3 лет</t>
  </si>
  <si>
    <t>Очередь детей по возрастной категории на 01.09.2018 г с желаемой датой поступления на 01.09.2018 г по состоянию на 22.12.2017</t>
  </si>
  <si>
    <t>Очередь в группы компенсирующей направленности на 22.12.2017</t>
  </si>
  <si>
    <t xml:space="preserve">Всего </t>
  </si>
  <si>
    <t xml:space="preserve">ИТОГО </t>
  </si>
  <si>
    <t>Слабослыш</t>
  </si>
  <si>
    <t>заикание</t>
  </si>
  <si>
    <t>Очередь детей по возрастной категории на 01.09.2018 г с желаемой датой поступления на 01.09.2018 г по состоянию на 05.03.2018</t>
  </si>
  <si>
    <t xml:space="preserve">  Плановый набор  детей на 2018-2019 год (информация по состоянию на 17.01.2019 г)</t>
  </si>
  <si>
    <t>МДОУ  "Детский сад Рябинка"</t>
  </si>
  <si>
    <t>МДОУ "Детсмкий сад Рябинка"</t>
  </si>
  <si>
    <t>МДОУ "Детский  сад Рябинка"</t>
  </si>
  <si>
    <t>Наименование ОУ, адрес</t>
  </si>
  <si>
    <t>МДОУ  "Детский сад Радуга"</t>
  </si>
  <si>
    <t xml:space="preserve">  Плановый набор  детей на 2021-2022 год (информация по состоянию на 24.02.2021 г)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</si>
</sst>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2" fillId="0" borderId="10" xfId="53" applyFont="1" applyBorder="1">
      <alignment/>
      <protection/>
    </xf>
    <xf numFmtId="0" fontId="0" fillId="0" borderId="10" xfId="53" applyBorder="1">
      <alignment/>
      <protection/>
    </xf>
    <xf numFmtId="0" fontId="1" fillId="0" borderId="10" xfId="53" applyFont="1" applyBorder="1">
      <alignment/>
      <protection/>
    </xf>
    <xf numFmtId="0" fontId="2" fillId="0" borderId="0" xfId="53" applyFont="1">
      <alignment/>
      <protection/>
    </xf>
    <xf numFmtId="0" fontId="0" fillId="0" borderId="12" xfId="53" applyFill="1" applyBorder="1">
      <alignment/>
      <protection/>
    </xf>
    <xf numFmtId="0" fontId="4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1" sqref="A1:J17"/>
    </sheetView>
  </sheetViews>
  <sheetFormatPr defaultColWidth="9.00390625" defaultRowHeight="12.75"/>
  <cols>
    <col min="1" max="1" width="32.125" style="0" customWidth="1"/>
    <col min="3" max="3" width="11.50390625" style="0" customWidth="1"/>
    <col min="4" max="4" width="11.125" style="0" bestFit="1" customWidth="1"/>
    <col min="5" max="5" width="11.50390625" style="0" customWidth="1"/>
    <col min="6" max="6" width="11.00390625" style="0" customWidth="1"/>
    <col min="7" max="7" width="11.50390625" style="0" customWidth="1"/>
    <col min="8" max="8" width="18.375" style="0" customWidth="1"/>
    <col min="10" max="10" width="10.625" style="0" customWidth="1"/>
  </cols>
  <sheetData>
    <row r="1" ht="12.75">
      <c r="A1" s="14" t="s">
        <v>59</v>
      </c>
    </row>
    <row r="2" spans="1:10" ht="12.75">
      <c r="A2" s="1"/>
      <c r="B2" s="2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8" t="s">
        <v>27</v>
      </c>
      <c r="I2" s="2" t="s">
        <v>58</v>
      </c>
      <c r="J2" s="6" t="s">
        <v>39</v>
      </c>
    </row>
    <row r="3" spans="1:10" ht="12.75">
      <c r="A3" s="11" t="s">
        <v>44</v>
      </c>
      <c r="B3" s="1">
        <v>89</v>
      </c>
      <c r="C3" s="1">
        <v>21</v>
      </c>
      <c r="D3" s="1">
        <v>3</v>
      </c>
      <c r="E3" s="1">
        <v>2</v>
      </c>
      <c r="F3" s="1">
        <v>2</v>
      </c>
      <c r="G3" s="1">
        <v>1</v>
      </c>
      <c r="H3" s="9">
        <f aca="true" t="shared" si="0" ref="H3:H9">SUM(B3:G3)</f>
        <v>118</v>
      </c>
      <c r="I3" s="1">
        <f aca="true" t="shared" si="1" ref="I3:I10">B3+C3</f>
        <v>110</v>
      </c>
      <c r="J3" s="1">
        <f aca="true" t="shared" si="2" ref="J3:J10">D3+E3+F3+G3</f>
        <v>8</v>
      </c>
    </row>
    <row r="4" spans="1:10" ht="12.75">
      <c r="A4" s="1" t="s">
        <v>45</v>
      </c>
      <c r="B4" s="1">
        <v>84</v>
      </c>
      <c r="C4" s="1">
        <v>21</v>
      </c>
      <c r="D4" s="1">
        <v>11</v>
      </c>
      <c r="E4" s="1">
        <v>4</v>
      </c>
      <c r="F4" s="1">
        <v>0</v>
      </c>
      <c r="G4" s="1">
        <v>0</v>
      </c>
      <c r="H4" s="9">
        <f t="shared" si="0"/>
        <v>120</v>
      </c>
      <c r="I4" s="1">
        <f t="shared" si="1"/>
        <v>105</v>
      </c>
      <c r="J4" s="1">
        <f t="shared" si="2"/>
        <v>15</v>
      </c>
    </row>
    <row r="5" spans="1:10" ht="12.75">
      <c r="A5" s="1" t="s">
        <v>46</v>
      </c>
      <c r="B5" s="1">
        <v>53</v>
      </c>
      <c r="C5" s="1">
        <v>22</v>
      </c>
      <c r="D5" s="1">
        <v>11</v>
      </c>
      <c r="E5" s="1">
        <v>2</v>
      </c>
      <c r="F5" s="1">
        <v>1</v>
      </c>
      <c r="G5" s="1">
        <v>1</v>
      </c>
      <c r="H5" s="9">
        <f t="shared" si="0"/>
        <v>90</v>
      </c>
      <c r="I5" s="1">
        <f t="shared" si="1"/>
        <v>75</v>
      </c>
      <c r="J5" s="1">
        <f t="shared" si="2"/>
        <v>15</v>
      </c>
    </row>
    <row r="6" spans="1:10" ht="12.75">
      <c r="A6" s="1" t="s">
        <v>47</v>
      </c>
      <c r="B6" s="1">
        <v>36</v>
      </c>
      <c r="C6" s="1">
        <v>15</v>
      </c>
      <c r="D6" s="1">
        <v>5</v>
      </c>
      <c r="E6" s="1">
        <v>0</v>
      </c>
      <c r="F6" s="1">
        <v>0</v>
      </c>
      <c r="G6" s="1">
        <v>0</v>
      </c>
      <c r="H6" s="9">
        <f t="shared" si="0"/>
        <v>56</v>
      </c>
      <c r="I6" s="1">
        <f t="shared" si="1"/>
        <v>51</v>
      </c>
      <c r="J6" s="1">
        <f t="shared" si="2"/>
        <v>5</v>
      </c>
    </row>
    <row r="7" spans="1:10" ht="12.75">
      <c r="A7" s="1" t="s">
        <v>48</v>
      </c>
      <c r="B7" s="1">
        <v>72</v>
      </c>
      <c r="C7" s="1">
        <v>33</v>
      </c>
      <c r="D7" s="1">
        <v>13</v>
      </c>
      <c r="E7" s="1">
        <v>5</v>
      </c>
      <c r="F7" s="1">
        <v>1</v>
      </c>
      <c r="G7" s="1">
        <v>0</v>
      </c>
      <c r="H7" s="9">
        <f t="shared" si="0"/>
        <v>124</v>
      </c>
      <c r="I7" s="1">
        <f t="shared" si="1"/>
        <v>105</v>
      </c>
      <c r="J7" s="1">
        <f t="shared" si="2"/>
        <v>19</v>
      </c>
    </row>
    <row r="8" spans="1:10" ht="12.75">
      <c r="A8" s="1" t="s">
        <v>49</v>
      </c>
      <c r="B8" s="1">
        <v>52</v>
      </c>
      <c r="C8" s="1">
        <v>12</v>
      </c>
      <c r="D8" s="1">
        <v>4</v>
      </c>
      <c r="E8" s="1">
        <v>0</v>
      </c>
      <c r="F8" s="1">
        <v>2</v>
      </c>
      <c r="G8" s="1">
        <v>1</v>
      </c>
      <c r="H8" s="9">
        <f t="shared" si="0"/>
        <v>71</v>
      </c>
      <c r="I8" s="1">
        <f t="shared" si="1"/>
        <v>64</v>
      </c>
      <c r="J8" s="1">
        <f t="shared" si="2"/>
        <v>7</v>
      </c>
    </row>
    <row r="9" spans="1:10" ht="12.75">
      <c r="A9" s="1" t="s">
        <v>50</v>
      </c>
      <c r="B9" s="1">
        <v>124</v>
      </c>
      <c r="C9" s="1">
        <v>87</v>
      </c>
      <c r="D9" s="1">
        <v>39</v>
      </c>
      <c r="E9" s="1">
        <v>7</v>
      </c>
      <c r="F9" s="1">
        <v>2</v>
      </c>
      <c r="G9" s="1">
        <v>0</v>
      </c>
      <c r="H9" s="9">
        <f t="shared" si="0"/>
        <v>259</v>
      </c>
      <c r="I9" s="1">
        <f t="shared" si="1"/>
        <v>211</v>
      </c>
      <c r="J9" s="1">
        <f t="shared" si="2"/>
        <v>48</v>
      </c>
    </row>
    <row r="10" spans="1:10" ht="12.75">
      <c r="A10" s="1"/>
      <c r="B10" s="3">
        <f aca="true" t="shared" si="3" ref="B10:H10">SUM(B3:B9)</f>
        <v>510</v>
      </c>
      <c r="C10" s="3">
        <f t="shared" si="3"/>
        <v>211</v>
      </c>
      <c r="D10" s="3">
        <f t="shared" si="3"/>
        <v>86</v>
      </c>
      <c r="E10" s="3">
        <f t="shared" si="3"/>
        <v>20</v>
      </c>
      <c r="F10" s="3">
        <f t="shared" si="3"/>
        <v>8</v>
      </c>
      <c r="G10" s="3">
        <f t="shared" si="3"/>
        <v>3</v>
      </c>
      <c r="H10" s="8">
        <f t="shared" si="3"/>
        <v>838</v>
      </c>
      <c r="I10" s="1">
        <f t="shared" si="1"/>
        <v>721</v>
      </c>
      <c r="J10" s="1">
        <f t="shared" si="2"/>
        <v>117</v>
      </c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20" spans="1:8" ht="12.75">
      <c r="A20" s="20" t="s">
        <v>60</v>
      </c>
      <c r="B20" s="20"/>
      <c r="C20" s="20"/>
      <c r="D20" s="20"/>
      <c r="E20" s="20"/>
      <c r="F20" s="20"/>
      <c r="G20" s="20"/>
      <c r="H20" s="20"/>
    </row>
    <row r="22" spans="1:13" ht="12.75">
      <c r="A22" s="1" t="s">
        <v>52</v>
      </c>
      <c r="B22" s="1" t="s">
        <v>53</v>
      </c>
      <c r="C22" s="1" t="s">
        <v>54</v>
      </c>
      <c r="D22" s="1" t="s">
        <v>42</v>
      </c>
      <c r="E22" s="1" t="s">
        <v>55</v>
      </c>
      <c r="F22" s="1" t="s">
        <v>41</v>
      </c>
      <c r="G22" s="3" t="s">
        <v>27</v>
      </c>
      <c r="H22" s="3" t="s">
        <v>56</v>
      </c>
      <c r="I22" s="6" t="s">
        <v>53</v>
      </c>
      <c r="J22" s="6" t="s">
        <v>54</v>
      </c>
      <c r="K22" s="6" t="s">
        <v>42</v>
      </c>
      <c r="L22" s="6" t="s">
        <v>55</v>
      </c>
      <c r="M22" s="6" t="s">
        <v>57</v>
      </c>
    </row>
    <row r="23" spans="1:13" ht="12.75">
      <c r="A23" s="1" t="s">
        <v>46</v>
      </c>
      <c r="B23" s="1">
        <v>11</v>
      </c>
      <c r="C23" s="1">
        <v>4</v>
      </c>
      <c r="D23" s="1">
        <v>1</v>
      </c>
      <c r="E23" s="1">
        <v>0</v>
      </c>
      <c r="F23" s="1">
        <v>3</v>
      </c>
      <c r="G23" s="3">
        <f>SUM(B23:F23)</f>
        <v>19</v>
      </c>
      <c r="H23" s="3">
        <v>6</v>
      </c>
      <c r="I23" s="1"/>
      <c r="J23" s="1"/>
      <c r="K23" s="1">
        <v>1</v>
      </c>
      <c r="L23" s="1">
        <v>0</v>
      </c>
      <c r="M23" s="1">
        <v>1</v>
      </c>
    </row>
    <row r="24" spans="1:13" ht="12.75">
      <c r="A24" s="1" t="s">
        <v>47</v>
      </c>
      <c r="B24" s="1">
        <v>31</v>
      </c>
      <c r="C24" s="1">
        <v>7</v>
      </c>
      <c r="D24" s="1">
        <v>0</v>
      </c>
      <c r="E24" s="1">
        <v>2</v>
      </c>
      <c r="F24" s="1">
        <v>0</v>
      </c>
      <c r="G24" s="3">
        <f>SUM(B24:F24)</f>
        <v>40</v>
      </c>
      <c r="H24" s="3">
        <v>6</v>
      </c>
      <c r="I24" s="1"/>
      <c r="J24" s="1"/>
      <c r="K24" s="1">
        <v>1</v>
      </c>
      <c r="L24" s="1">
        <v>1</v>
      </c>
      <c r="M24" s="1">
        <v>0</v>
      </c>
    </row>
    <row r="25" spans="1:13" ht="12.75">
      <c r="A25" s="1" t="s">
        <v>50</v>
      </c>
      <c r="B25" s="1">
        <v>10</v>
      </c>
      <c r="C25" s="1">
        <v>5</v>
      </c>
      <c r="D25" s="1">
        <v>0</v>
      </c>
      <c r="E25" s="1">
        <v>0</v>
      </c>
      <c r="F25" s="1">
        <v>0</v>
      </c>
      <c r="G25" s="3">
        <f>SUM(B25:F25)</f>
        <v>15</v>
      </c>
      <c r="H25" s="3">
        <v>3</v>
      </c>
      <c r="I25" s="1"/>
      <c r="J25" s="1"/>
      <c r="K25" s="1">
        <v>0</v>
      </c>
      <c r="L25" s="1">
        <v>0</v>
      </c>
      <c r="M25" s="1">
        <v>0</v>
      </c>
    </row>
    <row r="26" spans="1:13" ht="12.75">
      <c r="A26" s="1" t="s">
        <v>51</v>
      </c>
      <c r="B26" s="1"/>
      <c r="C26" s="1"/>
      <c r="D26" s="1"/>
      <c r="E26" s="1"/>
      <c r="F26" s="1"/>
      <c r="G26" s="3"/>
      <c r="H26" s="3">
        <v>1</v>
      </c>
      <c r="I26" s="1"/>
      <c r="J26" s="1"/>
      <c r="K26" s="1">
        <v>0</v>
      </c>
      <c r="L26" s="1">
        <v>0</v>
      </c>
      <c r="M26" s="1">
        <v>0</v>
      </c>
    </row>
    <row r="27" spans="1:13" ht="12.75">
      <c r="A27" s="3" t="s">
        <v>27</v>
      </c>
      <c r="B27" s="3">
        <f>SUM(B23:B26)</f>
        <v>52</v>
      </c>
      <c r="C27" s="3">
        <f>SUM(C23:C26)</f>
        <v>16</v>
      </c>
      <c r="D27" s="3">
        <f>SUM(D23:D26)</f>
        <v>1</v>
      </c>
      <c r="E27" s="3">
        <f>SUM(E23:E26)</f>
        <v>2</v>
      </c>
      <c r="F27" s="3">
        <f>SUM(F23:F26)</f>
        <v>3</v>
      </c>
      <c r="G27" s="3">
        <f>SUM(B27:F27)</f>
        <v>74</v>
      </c>
      <c r="H27" s="3">
        <f>SUM(H24:H26)</f>
        <v>10</v>
      </c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</sheetData>
  <sheetProtection/>
  <mergeCells count="1">
    <mergeCell ref="A20:H2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:J13"/>
    </sheetView>
  </sheetViews>
  <sheetFormatPr defaultColWidth="9.00390625" defaultRowHeight="12.75"/>
  <cols>
    <col min="1" max="1" width="30.00390625" style="0" customWidth="1"/>
    <col min="2" max="2" width="8.625" style="0" customWidth="1"/>
    <col min="3" max="3" width="11.625" style="0" customWidth="1"/>
    <col min="4" max="4" width="10.50390625" style="0" customWidth="1"/>
    <col min="5" max="6" width="11.50390625" style="0" customWidth="1"/>
    <col min="7" max="7" width="10.875" style="0" customWidth="1"/>
    <col min="9" max="9" width="15.50390625" style="0" customWidth="1"/>
    <col min="10" max="10" width="10.50390625" style="0" customWidth="1"/>
  </cols>
  <sheetData>
    <row r="1" ht="12.75">
      <c r="A1" s="14" t="s">
        <v>65</v>
      </c>
    </row>
    <row r="2" spans="1:10" ht="12.75">
      <c r="A2" s="1"/>
      <c r="B2" s="2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8" t="s">
        <v>27</v>
      </c>
      <c r="I2" s="2" t="s">
        <v>58</v>
      </c>
      <c r="J2" s="6" t="s">
        <v>39</v>
      </c>
    </row>
    <row r="3" spans="1:10" ht="12.75">
      <c r="A3" s="11" t="s">
        <v>44</v>
      </c>
      <c r="B3" s="1"/>
      <c r="C3" s="1"/>
      <c r="D3" s="1"/>
      <c r="E3" s="1"/>
      <c r="F3" s="1"/>
      <c r="G3" s="1"/>
      <c r="H3" s="9">
        <f aca="true" t="shared" si="0" ref="H3:H9">SUM(B3:G3)</f>
        <v>0</v>
      </c>
      <c r="I3" s="1">
        <f aca="true" t="shared" si="1" ref="I3:I10">B3+C3</f>
        <v>0</v>
      </c>
      <c r="J3" s="1">
        <f aca="true" t="shared" si="2" ref="J3:J10">D3+E3+F3+G3</f>
        <v>0</v>
      </c>
    </row>
    <row r="4" spans="1:10" ht="12.75">
      <c r="A4" s="1" t="s">
        <v>45</v>
      </c>
      <c r="B4" s="1"/>
      <c r="C4" s="1"/>
      <c r="D4" s="1"/>
      <c r="E4" s="1"/>
      <c r="F4" s="1"/>
      <c r="G4" s="1"/>
      <c r="H4" s="9">
        <f t="shared" si="0"/>
        <v>0</v>
      </c>
      <c r="I4" s="1">
        <f t="shared" si="1"/>
        <v>0</v>
      </c>
      <c r="J4" s="1">
        <f t="shared" si="2"/>
        <v>0</v>
      </c>
    </row>
    <row r="5" spans="1:10" ht="12.75">
      <c r="A5" s="1" t="s">
        <v>46</v>
      </c>
      <c r="B5" s="1"/>
      <c r="C5" s="1"/>
      <c r="D5" s="1"/>
      <c r="E5" s="1"/>
      <c r="F5" s="1"/>
      <c r="G5" s="1"/>
      <c r="H5" s="9">
        <f t="shared" si="0"/>
        <v>0</v>
      </c>
      <c r="I5" s="1">
        <f t="shared" si="1"/>
        <v>0</v>
      </c>
      <c r="J5" s="1">
        <f t="shared" si="2"/>
        <v>0</v>
      </c>
    </row>
    <row r="6" spans="1:10" ht="12.75">
      <c r="A6" s="1" t="s">
        <v>47</v>
      </c>
      <c r="B6" s="1"/>
      <c r="C6" s="1"/>
      <c r="D6" s="1"/>
      <c r="E6" s="1"/>
      <c r="F6" s="1"/>
      <c r="G6" s="1"/>
      <c r="H6" s="9">
        <f t="shared" si="0"/>
        <v>0</v>
      </c>
      <c r="I6" s="1">
        <f t="shared" si="1"/>
        <v>0</v>
      </c>
      <c r="J6" s="1">
        <f t="shared" si="2"/>
        <v>0</v>
      </c>
    </row>
    <row r="7" spans="1:10" ht="12.75">
      <c r="A7" s="1" t="s">
        <v>48</v>
      </c>
      <c r="B7" s="1"/>
      <c r="C7" s="1"/>
      <c r="D7" s="1"/>
      <c r="E7" s="1"/>
      <c r="F7" s="1"/>
      <c r="G7" s="1"/>
      <c r="H7" s="9">
        <f t="shared" si="0"/>
        <v>0</v>
      </c>
      <c r="I7" s="1">
        <f t="shared" si="1"/>
        <v>0</v>
      </c>
      <c r="J7" s="1">
        <f t="shared" si="2"/>
        <v>0</v>
      </c>
    </row>
    <row r="8" spans="1:10" ht="12.75">
      <c r="A8" s="1" t="s">
        <v>49</v>
      </c>
      <c r="B8" s="1"/>
      <c r="C8" s="1"/>
      <c r="D8" s="1"/>
      <c r="E8" s="1"/>
      <c r="F8" s="1"/>
      <c r="G8" s="1"/>
      <c r="H8" s="9">
        <f t="shared" si="0"/>
        <v>0</v>
      </c>
      <c r="I8" s="1">
        <f t="shared" si="1"/>
        <v>0</v>
      </c>
      <c r="J8" s="1">
        <f t="shared" si="2"/>
        <v>0</v>
      </c>
    </row>
    <row r="9" spans="1:10" ht="12.75">
      <c r="A9" s="1" t="s">
        <v>50</v>
      </c>
      <c r="B9" s="1"/>
      <c r="C9" s="1"/>
      <c r="D9" s="1"/>
      <c r="E9" s="1"/>
      <c r="F9" s="1"/>
      <c r="G9" s="1"/>
      <c r="H9" s="9">
        <f t="shared" si="0"/>
        <v>0</v>
      </c>
      <c r="I9" s="1">
        <f t="shared" si="1"/>
        <v>0</v>
      </c>
      <c r="J9" s="1">
        <f t="shared" si="2"/>
        <v>0</v>
      </c>
    </row>
    <row r="10" spans="1:10" ht="12.75">
      <c r="A10" s="1"/>
      <c r="B10" s="3">
        <f aca="true" t="shared" si="3" ref="B10:H10">SUM(B3:B9)</f>
        <v>0</v>
      </c>
      <c r="C10" s="3">
        <f t="shared" si="3"/>
        <v>0</v>
      </c>
      <c r="D10" s="3">
        <f t="shared" si="3"/>
        <v>0</v>
      </c>
      <c r="E10" s="3">
        <f t="shared" si="3"/>
        <v>0</v>
      </c>
      <c r="F10" s="3">
        <f t="shared" si="3"/>
        <v>0</v>
      </c>
      <c r="G10" s="3">
        <f t="shared" si="3"/>
        <v>0</v>
      </c>
      <c r="H10" s="8">
        <f t="shared" si="3"/>
        <v>0</v>
      </c>
      <c r="I10" s="1">
        <f t="shared" si="1"/>
        <v>0</v>
      </c>
      <c r="J10" s="1">
        <f t="shared" si="2"/>
        <v>0</v>
      </c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sheetProtection/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3">
      <selection activeCell="A35" sqref="A35:I42"/>
    </sheetView>
  </sheetViews>
  <sheetFormatPr defaultColWidth="9.00390625" defaultRowHeight="12.75"/>
  <cols>
    <col min="1" max="1" width="31.00390625" style="0" customWidth="1"/>
    <col min="2" max="2" width="10.00390625" style="0" customWidth="1"/>
    <col min="3" max="3" width="11.875" style="0" customWidth="1"/>
    <col min="4" max="4" width="11.375" style="0" customWidth="1"/>
    <col min="5" max="5" width="11.875" style="0" customWidth="1"/>
    <col min="6" max="6" width="12.375" style="0" customWidth="1"/>
    <col min="7" max="7" width="11.00390625" style="0" customWidth="1"/>
  </cols>
  <sheetData>
    <row r="1" spans="3:16" ht="12.75">
      <c r="C1" s="21" t="s">
        <v>66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3:4" ht="12.75">
      <c r="C2" s="4" t="s">
        <v>29</v>
      </c>
      <c r="D2" s="4"/>
    </row>
    <row r="3" spans="1:15" ht="12.75">
      <c r="A3" s="1"/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8" t="s">
        <v>27</v>
      </c>
      <c r="I3" s="6"/>
      <c r="J3" s="6"/>
      <c r="K3" s="5"/>
      <c r="L3" s="5"/>
      <c r="M3" s="5"/>
      <c r="N3" s="5"/>
      <c r="O3" s="5"/>
    </row>
    <row r="4" spans="1:15" ht="12.75">
      <c r="A4" s="11" t="s">
        <v>6</v>
      </c>
      <c r="B4" s="1"/>
      <c r="C4" s="1"/>
      <c r="D4" s="1"/>
      <c r="E4" s="1"/>
      <c r="F4" s="1"/>
      <c r="G4" s="1"/>
      <c r="H4" s="9"/>
      <c r="I4" s="1"/>
      <c r="J4" s="1"/>
      <c r="K4" s="5"/>
      <c r="L4" s="5"/>
      <c r="M4" s="5"/>
      <c r="N4" s="5"/>
      <c r="O4" s="5"/>
    </row>
    <row r="5" spans="1:15" ht="12.75">
      <c r="A5" s="7" t="s">
        <v>7</v>
      </c>
      <c r="B5" s="1">
        <v>42</v>
      </c>
      <c r="C5" s="1">
        <v>0</v>
      </c>
      <c r="D5" s="1">
        <v>0</v>
      </c>
      <c r="E5" s="7">
        <v>0</v>
      </c>
      <c r="F5" s="1">
        <v>0</v>
      </c>
      <c r="G5" s="1">
        <v>2</v>
      </c>
      <c r="H5" s="9">
        <f>SUM(B5:G5)</f>
        <v>44</v>
      </c>
      <c r="I5" s="1"/>
      <c r="J5" s="1"/>
      <c r="K5" s="5"/>
      <c r="L5" s="5"/>
      <c r="M5" s="5"/>
      <c r="N5" s="5"/>
      <c r="O5" s="5"/>
    </row>
    <row r="6" spans="1:15" ht="12.75">
      <c r="A6" s="7" t="s">
        <v>8</v>
      </c>
      <c r="B6" s="1">
        <v>42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9">
        <f>SUM(B6:G6)</f>
        <v>42</v>
      </c>
      <c r="I6" s="1"/>
      <c r="J6" s="1"/>
      <c r="K6" s="5"/>
      <c r="L6" s="5"/>
      <c r="M6" s="5"/>
      <c r="N6" s="5"/>
      <c r="O6" s="5"/>
    </row>
    <row r="7" spans="1:15" ht="12.75">
      <c r="A7" s="13" t="s">
        <v>43</v>
      </c>
      <c r="B7" s="1">
        <v>21</v>
      </c>
      <c r="C7" s="1">
        <v>21</v>
      </c>
      <c r="D7" s="1">
        <v>4</v>
      </c>
      <c r="E7" s="1">
        <v>0</v>
      </c>
      <c r="F7" s="1">
        <v>9</v>
      </c>
      <c r="G7" s="1">
        <v>3</v>
      </c>
      <c r="H7" s="1">
        <f>SUM(B7:G7)</f>
        <v>58</v>
      </c>
      <c r="I7" s="1"/>
      <c r="J7" s="1"/>
      <c r="K7" s="5"/>
      <c r="L7" s="5"/>
      <c r="M7" s="5"/>
      <c r="N7" s="5"/>
      <c r="O7" s="5"/>
    </row>
    <row r="8" spans="1:15" ht="12.75">
      <c r="A8" s="3" t="s">
        <v>61</v>
      </c>
      <c r="B8" s="3">
        <f>B5+B6+B7</f>
        <v>105</v>
      </c>
      <c r="C8" s="3">
        <f aca="true" t="shared" si="0" ref="C8:H8">C5+C6+C7</f>
        <v>21</v>
      </c>
      <c r="D8" s="3">
        <f t="shared" si="0"/>
        <v>4</v>
      </c>
      <c r="E8" s="3">
        <f t="shared" si="0"/>
        <v>0</v>
      </c>
      <c r="F8" s="3">
        <f t="shared" si="0"/>
        <v>9</v>
      </c>
      <c r="G8" s="3">
        <f t="shared" si="0"/>
        <v>5</v>
      </c>
      <c r="H8" s="3">
        <f t="shared" si="0"/>
        <v>144</v>
      </c>
      <c r="I8" s="1"/>
      <c r="J8" s="1"/>
      <c r="K8" s="5"/>
      <c r="L8" s="5"/>
      <c r="M8" s="5"/>
      <c r="N8" s="5"/>
      <c r="O8" s="5"/>
    </row>
    <row r="9" spans="1:15" ht="12.75">
      <c r="A9" s="11" t="s">
        <v>10</v>
      </c>
      <c r="B9" s="1"/>
      <c r="C9" s="1"/>
      <c r="D9" s="1"/>
      <c r="E9" s="1"/>
      <c r="F9" s="1"/>
      <c r="G9" s="1"/>
      <c r="H9" s="9"/>
      <c r="I9" s="1"/>
      <c r="J9" s="1"/>
      <c r="K9" s="5"/>
      <c r="L9" s="5"/>
      <c r="M9" s="5"/>
      <c r="N9" s="5"/>
      <c r="O9" s="5"/>
    </row>
    <row r="10" spans="1:15" ht="12.75">
      <c r="A10" s="7" t="s">
        <v>11</v>
      </c>
      <c r="B10" s="1">
        <v>44</v>
      </c>
      <c r="C10" s="1">
        <v>0</v>
      </c>
      <c r="D10" s="1">
        <v>12</v>
      </c>
      <c r="E10" s="1">
        <v>1</v>
      </c>
      <c r="F10" s="1">
        <v>2</v>
      </c>
      <c r="G10" s="1">
        <v>1</v>
      </c>
      <c r="H10" s="9">
        <f>SUM(B10:G10)</f>
        <v>60</v>
      </c>
      <c r="I10" s="10"/>
      <c r="J10" s="1"/>
      <c r="K10" s="5"/>
      <c r="L10" s="5"/>
      <c r="M10" s="5"/>
      <c r="N10" s="5"/>
      <c r="O10" s="5"/>
    </row>
    <row r="11" spans="1:15" ht="12.75">
      <c r="A11" s="7" t="s">
        <v>12</v>
      </c>
      <c r="B11" s="1">
        <v>41</v>
      </c>
      <c r="C11" s="1">
        <v>1</v>
      </c>
      <c r="D11" s="1">
        <v>14</v>
      </c>
      <c r="E11" s="1">
        <v>2</v>
      </c>
      <c r="F11" s="1">
        <v>2</v>
      </c>
      <c r="G11" s="1">
        <v>1</v>
      </c>
      <c r="H11" s="9">
        <f>SUM(B11:G11)</f>
        <v>61</v>
      </c>
      <c r="I11" s="10"/>
      <c r="J11" s="1"/>
      <c r="K11" s="5"/>
      <c r="L11" s="5"/>
      <c r="M11" s="5"/>
      <c r="N11" s="5"/>
      <c r="O11" s="5"/>
    </row>
    <row r="12" spans="1:15" ht="12.75">
      <c r="A12" s="3" t="s">
        <v>61</v>
      </c>
      <c r="B12" s="3">
        <f aca="true" t="shared" si="1" ref="B12:H12">SUM(B10:B11)</f>
        <v>85</v>
      </c>
      <c r="C12" s="3">
        <f t="shared" si="1"/>
        <v>1</v>
      </c>
      <c r="D12" s="3">
        <f>SUM(D10:D11)</f>
        <v>26</v>
      </c>
      <c r="E12" s="3">
        <f t="shared" si="1"/>
        <v>3</v>
      </c>
      <c r="F12" s="3">
        <f t="shared" si="1"/>
        <v>4</v>
      </c>
      <c r="G12" s="3">
        <f t="shared" si="1"/>
        <v>2</v>
      </c>
      <c r="H12" s="8">
        <f t="shared" si="1"/>
        <v>121</v>
      </c>
      <c r="I12" s="1"/>
      <c r="J12" s="1"/>
      <c r="K12" s="5"/>
      <c r="L12" s="5"/>
      <c r="M12" s="5"/>
      <c r="N12" s="5"/>
      <c r="O12" s="5"/>
    </row>
    <row r="13" spans="1:15" ht="12.75">
      <c r="A13" s="11" t="s">
        <v>13</v>
      </c>
      <c r="B13" s="1"/>
      <c r="C13" s="1"/>
      <c r="D13" s="1"/>
      <c r="E13" s="1"/>
      <c r="F13" s="1"/>
      <c r="G13" s="1"/>
      <c r="H13" s="9"/>
      <c r="I13" s="1"/>
      <c r="J13" s="1"/>
      <c r="K13" s="5"/>
      <c r="L13" s="5"/>
      <c r="M13" s="5"/>
      <c r="N13" s="5"/>
      <c r="O13" s="5"/>
    </row>
    <row r="14" spans="1:15" ht="12.75">
      <c r="A14" s="7" t="s">
        <v>14</v>
      </c>
      <c r="B14" s="1">
        <v>42</v>
      </c>
      <c r="C14" s="1">
        <v>1</v>
      </c>
      <c r="D14" s="1">
        <v>5</v>
      </c>
      <c r="E14" s="1">
        <v>0</v>
      </c>
      <c r="F14" s="1">
        <v>0</v>
      </c>
      <c r="G14" s="1">
        <v>0</v>
      </c>
      <c r="H14" s="9">
        <f>SUM(B14:G14)</f>
        <v>48</v>
      </c>
      <c r="I14" s="1"/>
      <c r="J14" s="1"/>
      <c r="K14" s="5"/>
      <c r="L14" s="5"/>
      <c r="M14" s="5"/>
      <c r="N14" s="5"/>
      <c r="O14" s="5"/>
    </row>
    <row r="15" spans="1:15" ht="12.75">
      <c r="A15" s="3" t="s">
        <v>61</v>
      </c>
      <c r="B15" s="3">
        <f>SUM(B14)</f>
        <v>42</v>
      </c>
      <c r="C15" s="3">
        <f>SUM(C14)</f>
        <v>1</v>
      </c>
      <c r="D15" s="3">
        <f>SUM(D14)</f>
        <v>5</v>
      </c>
      <c r="E15" s="3">
        <f>SUM(E14)</f>
        <v>0</v>
      </c>
      <c r="F15" s="3">
        <f>SUM(F14)</f>
        <v>0</v>
      </c>
      <c r="G15" s="3">
        <v>0</v>
      </c>
      <c r="H15" s="8">
        <f>H14</f>
        <v>48</v>
      </c>
      <c r="I15" s="1"/>
      <c r="J15" s="1"/>
      <c r="K15" s="5"/>
      <c r="L15" s="5"/>
      <c r="M15" s="5"/>
      <c r="N15" s="5"/>
      <c r="O15" s="5"/>
    </row>
    <row r="16" spans="1:15" ht="12.75">
      <c r="A16" s="11" t="s">
        <v>15</v>
      </c>
      <c r="B16" s="1"/>
      <c r="C16" s="1"/>
      <c r="D16" s="1"/>
      <c r="E16" s="1"/>
      <c r="F16" s="1"/>
      <c r="G16" s="1"/>
      <c r="H16" s="9"/>
      <c r="I16" s="1"/>
      <c r="J16" s="1"/>
      <c r="K16" s="5"/>
      <c r="L16" s="5"/>
      <c r="M16" s="5"/>
      <c r="N16" s="5"/>
      <c r="O16" s="5"/>
    </row>
    <row r="17" spans="1:15" ht="12.75">
      <c r="A17" s="7" t="s">
        <v>28</v>
      </c>
      <c r="B17" s="1">
        <v>20</v>
      </c>
      <c r="C17" s="1">
        <v>0</v>
      </c>
      <c r="D17" s="1">
        <v>6</v>
      </c>
      <c r="E17" s="1">
        <v>0</v>
      </c>
      <c r="F17" s="1">
        <v>0</v>
      </c>
      <c r="G17" s="1">
        <v>7</v>
      </c>
      <c r="H17" s="9">
        <f>SUM(B17:G17)</f>
        <v>33</v>
      </c>
      <c r="I17" s="1"/>
      <c r="J17" s="1"/>
      <c r="K17" s="5"/>
      <c r="L17" s="5"/>
      <c r="M17" s="5"/>
      <c r="N17" s="5"/>
      <c r="O17" s="5"/>
    </row>
    <row r="18" spans="1:15" ht="12.75">
      <c r="A18" s="7" t="s">
        <v>16</v>
      </c>
      <c r="B18" s="1">
        <v>19</v>
      </c>
      <c r="C18" s="1">
        <v>0</v>
      </c>
      <c r="D18" s="1">
        <v>4</v>
      </c>
      <c r="E18" s="1">
        <v>0</v>
      </c>
      <c r="F18" s="1">
        <v>0</v>
      </c>
      <c r="G18" s="1">
        <v>1</v>
      </c>
      <c r="H18" s="9">
        <f>SUM(B18:G18)</f>
        <v>24</v>
      </c>
      <c r="I18" s="1"/>
      <c r="J18" s="1"/>
      <c r="K18" s="5"/>
      <c r="L18" s="5"/>
      <c r="M18" s="5"/>
      <c r="N18" s="5"/>
      <c r="O18" s="5"/>
    </row>
    <row r="19" spans="1:15" ht="12.75">
      <c r="A19" s="3" t="s">
        <v>9</v>
      </c>
      <c r="B19" s="3">
        <f aca="true" t="shared" si="2" ref="B19:G19">SUM(B17:B18)</f>
        <v>39</v>
      </c>
      <c r="C19" s="3">
        <f t="shared" si="2"/>
        <v>0</v>
      </c>
      <c r="D19" s="3">
        <f t="shared" si="2"/>
        <v>10</v>
      </c>
      <c r="E19" s="3">
        <f t="shared" si="2"/>
        <v>0</v>
      </c>
      <c r="F19" s="3">
        <f t="shared" si="2"/>
        <v>0</v>
      </c>
      <c r="G19" s="3">
        <f t="shared" si="2"/>
        <v>8</v>
      </c>
      <c r="H19" s="8">
        <f>H17+H18</f>
        <v>57</v>
      </c>
      <c r="I19" s="1"/>
      <c r="J19" s="1"/>
      <c r="K19" s="5"/>
      <c r="L19" s="5"/>
      <c r="M19" s="5"/>
      <c r="N19" s="5"/>
      <c r="O19" s="5"/>
    </row>
    <row r="20" spans="1:15" ht="12.75">
      <c r="A20" s="11" t="s">
        <v>17</v>
      </c>
      <c r="B20" s="1"/>
      <c r="C20" s="1"/>
      <c r="D20" s="1"/>
      <c r="E20" s="1"/>
      <c r="F20" s="1"/>
      <c r="G20" s="1"/>
      <c r="H20" s="9"/>
      <c r="I20" s="1"/>
      <c r="J20" s="1"/>
      <c r="K20" s="5"/>
      <c r="L20" s="5"/>
      <c r="M20" s="5"/>
      <c r="N20" s="5"/>
      <c r="O20" s="5"/>
    </row>
    <row r="21" spans="1:15" ht="12.75">
      <c r="A21" s="7" t="s">
        <v>18</v>
      </c>
      <c r="B21" s="1">
        <v>0</v>
      </c>
      <c r="C21" s="1">
        <v>28</v>
      </c>
      <c r="D21" s="1">
        <v>0</v>
      </c>
      <c r="E21" s="1">
        <v>0</v>
      </c>
      <c r="F21" s="1">
        <v>6</v>
      </c>
      <c r="G21" s="1">
        <v>2</v>
      </c>
      <c r="H21" s="9">
        <f>SUM(B21:G21)</f>
        <v>36</v>
      </c>
      <c r="I21" s="1"/>
      <c r="J21" s="1"/>
      <c r="K21" s="5"/>
      <c r="L21" s="5"/>
      <c r="M21" s="5"/>
      <c r="N21" s="5"/>
      <c r="O21" s="5"/>
    </row>
    <row r="22" spans="1:15" ht="12.75">
      <c r="A22" s="7" t="s">
        <v>19</v>
      </c>
      <c r="B22" s="1">
        <v>40</v>
      </c>
      <c r="C22" s="1">
        <v>0</v>
      </c>
      <c r="D22" s="7">
        <v>0</v>
      </c>
      <c r="E22" s="7">
        <v>0</v>
      </c>
      <c r="F22" s="1">
        <v>2</v>
      </c>
      <c r="G22" s="1">
        <v>0</v>
      </c>
      <c r="H22" s="9">
        <f>SUM(B22:G22)</f>
        <v>42</v>
      </c>
      <c r="I22" s="1"/>
      <c r="J22" s="1"/>
      <c r="K22" s="5"/>
      <c r="L22" s="5"/>
      <c r="M22" s="5"/>
      <c r="N22" s="5"/>
      <c r="O22" s="5"/>
    </row>
    <row r="23" spans="1:15" ht="12.75">
      <c r="A23" s="3" t="s">
        <v>61</v>
      </c>
      <c r="B23" s="3">
        <f aca="true" t="shared" si="3" ref="B23:H23">SUM(B21:B22)</f>
        <v>40</v>
      </c>
      <c r="C23" s="3">
        <f t="shared" si="3"/>
        <v>28</v>
      </c>
      <c r="D23" s="3">
        <f t="shared" si="3"/>
        <v>0</v>
      </c>
      <c r="E23" s="3">
        <f t="shared" si="3"/>
        <v>0</v>
      </c>
      <c r="F23" s="3">
        <f t="shared" si="3"/>
        <v>8</v>
      </c>
      <c r="G23" s="3">
        <f t="shared" si="3"/>
        <v>2</v>
      </c>
      <c r="H23" s="8">
        <f t="shared" si="3"/>
        <v>78</v>
      </c>
      <c r="I23" s="1"/>
      <c r="J23" s="1"/>
      <c r="K23" s="5"/>
      <c r="L23" s="5"/>
      <c r="M23" s="5"/>
      <c r="N23" s="5"/>
      <c r="O23" s="5"/>
    </row>
    <row r="24" spans="1:15" ht="12.75">
      <c r="A24" s="11" t="s">
        <v>20</v>
      </c>
      <c r="B24" s="1"/>
      <c r="C24" s="1"/>
      <c r="D24" s="1"/>
      <c r="E24" s="1"/>
      <c r="F24" s="1"/>
      <c r="G24" s="1"/>
      <c r="H24" s="9"/>
      <c r="I24" s="1"/>
      <c r="J24" s="1"/>
      <c r="K24" s="5"/>
      <c r="L24" s="5"/>
      <c r="M24" s="5"/>
      <c r="N24" s="5"/>
      <c r="O24" s="5"/>
    </row>
    <row r="25" spans="1:15" ht="12.75">
      <c r="A25" s="7" t="s">
        <v>21</v>
      </c>
      <c r="B25" s="1">
        <v>31</v>
      </c>
      <c r="C25" s="1">
        <v>19</v>
      </c>
      <c r="D25" s="1">
        <v>21</v>
      </c>
      <c r="E25" s="1">
        <v>0</v>
      </c>
      <c r="F25" s="1">
        <v>0</v>
      </c>
      <c r="G25" s="1">
        <v>1</v>
      </c>
      <c r="H25" s="9">
        <f>SUM(B25:G25)</f>
        <v>72</v>
      </c>
      <c r="I25" s="1"/>
      <c r="J25" s="1"/>
      <c r="K25" s="5"/>
      <c r="L25" s="5"/>
      <c r="M25" s="5"/>
      <c r="N25" s="5"/>
      <c r="O25" s="5"/>
    </row>
    <row r="26" spans="1:15" ht="12.75">
      <c r="A26" s="7" t="s">
        <v>22</v>
      </c>
      <c r="B26" s="1">
        <v>20</v>
      </c>
      <c r="C26" s="1">
        <v>5</v>
      </c>
      <c r="D26" s="1">
        <v>4</v>
      </c>
      <c r="E26" s="1">
        <v>0</v>
      </c>
      <c r="F26" s="1">
        <v>0</v>
      </c>
      <c r="G26" s="1">
        <v>2</v>
      </c>
      <c r="H26" s="9">
        <f>SUM(B26:G26)</f>
        <v>31</v>
      </c>
      <c r="I26" s="1"/>
      <c r="J26" s="1"/>
      <c r="K26" s="5"/>
      <c r="L26" s="5"/>
      <c r="M26" s="5"/>
      <c r="N26" s="5"/>
      <c r="O26" s="5"/>
    </row>
    <row r="27" spans="1:15" ht="12.75">
      <c r="A27" s="3" t="s">
        <v>61</v>
      </c>
      <c r="B27" s="3">
        <f aca="true" t="shared" si="4" ref="B27:H27">SUM(B25:B26)</f>
        <v>51</v>
      </c>
      <c r="C27" s="3">
        <f t="shared" si="4"/>
        <v>24</v>
      </c>
      <c r="D27" s="3">
        <f t="shared" si="4"/>
        <v>25</v>
      </c>
      <c r="E27" s="3">
        <f t="shared" si="4"/>
        <v>0</v>
      </c>
      <c r="F27" s="3">
        <f t="shared" si="4"/>
        <v>0</v>
      </c>
      <c r="G27" s="3">
        <f t="shared" si="4"/>
        <v>3</v>
      </c>
      <c r="H27" s="8">
        <f t="shared" si="4"/>
        <v>103</v>
      </c>
      <c r="I27" s="1"/>
      <c r="J27" s="1"/>
      <c r="K27" s="5"/>
      <c r="L27" s="5"/>
      <c r="M27" s="5"/>
      <c r="N27" s="5"/>
      <c r="O27" s="5"/>
    </row>
    <row r="28" spans="1:15" ht="12.75">
      <c r="A28" s="11" t="s">
        <v>23</v>
      </c>
      <c r="B28" s="1"/>
      <c r="C28" s="1"/>
      <c r="D28" s="1"/>
      <c r="E28" s="1"/>
      <c r="F28" s="1"/>
      <c r="G28" s="1"/>
      <c r="H28" s="9"/>
      <c r="I28" s="1"/>
      <c r="J28" s="1"/>
      <c r="K28" s="5"/>
      <c r="L28" s="5"/>
      <c r="M28" s="5"/>
      <c r="N28" s="5"/>
      <c r="O28" s="5"/>
    </row>
    <row r="29" spans="1:15" ht="12.75">
      <c r="A29" s="7" t="s">
        <v>24</v>
      </c>
      <c r="B29" s="1">
        <v>21</v>
      </c>
      <c r="C29" s="1">
        <v>21</v>
      </c>
      <c r="D29" s="1">
        <v>5</v>
      </c>
      <c r="E29" s="7">
        <v>0</v>
      </c>
      <c r="F29" s="7">
        <v>0</v>
      </c>
      <c r="G29" s="7">
        <v>0</v>
      </c>
      <c r="H29" s="9">
        <f>SUM(B29:G29)</f>
        <v>47</v>
      </c>
      <c r="I29" s="1"/>
      <c r="J29" s="1"/>
      <c r="K29" s="5"/>
      <c r="L29" s="5"/>
      <c r="M29" s="5"/>
      <c r="N29" s="5"/>
      <c r="O29" s="5"/>
    </row>
    <row r="30" spans="1:15" ht="12.75">
      <c r="A30" s="7" t="s">
        <v>25</v>
      </c>
      <c r="B30" s="1">
        <v>38</v>
      </c>
      <c r="C30" s="1">
        <v>0</v>
      </c>
      <c r="D30" s="1">
        <v>0</v>
      </c>
      <c r="E30" s="7">
        <v>0</v>
      </c>
      <c r="F30" s="7">
        <v>0</v>
      </c>
      <c r="G30" s="7">
        <v>0</v>
      </c>
      <c r="H30" s="9">
        <f>SUM(B30:G30)</f>
        <v>38</v>
      </c>
      <c r="I30" s="1"/>
      <c r="J30" s="1"/>
      <c r="K30" s="5"/>
      <c r="L30" s="5"/>
      <c r="M30" s="5"/>
      <c r="N30" s="5"/>
      <c r="O30" s="5"/>
    </row>
    <row r="31" spans="1:15" ht="12.75">
      <c r="A31" s="3" t="s">
        <v>61</v>
      </c>
      <c r="B31" s="3">
        <f aca="true" t="shared" si="5" ref="B31:H31">SUM(B29:B30)</f>
        <v>59</v>
      </c>
      <c r="C31" s="3">
        <f t="shared" si="5"/>
        <v>21</v>
      </c>
      <c r="D31" s="3">
        <f t="shared" si="5"/>
        <v>5</v>
      </c>
      <c r="E31" s="3">
        <f t="shared" si="5"/>
        <v>0</v>
      </c>
      <c r="F31" s="3">
        <f t="shared" si="5"/>
        <v>0</v>
      </c>
      <c r="G31" s="3">
        <f t="shared" si="5"/>
        <v>0</v>
      </c>
      <c r="H31" s="8">
        <f t="shared" si="5"/>
        <v>85</v>
      </c>
      <c r="I31" s="1"/>
      <c r="J31" s="1"/>
      <c r="K31" s="5"/>
      <c r="L31" s="5"/>
      <c r="M31" s="5"/>
      <c r="N31" s="5"/>
      <c r="O31" s="5"/>
    </row>
    <row r="32" spans="1:10" ht="12.75">
      <c r="A32" s="8" t="s">
        <v>62</v>
      </c>
      <c r="B32" s="3">
        <f aca="true" t="shared" si="6" ref="B32:H32">B8+B12+B15+B19+B23+B27+B31</f>
        <v>421</v>
      </c>
      <c r="C32" s="3">
        <f t="shared" si="6"/>
        <v>96</v>
      </c>
      <c r="D32" s="3">
        <f t="shared" si="6"/>
        <v>75</v>
      </c>
      <c r="E32" s="3">
        <f t="shared" si="6"/>
        <v>3</v>
      </c>
      <c r="F32" s="3">
        <f t="shared" si="6"/>
        <v>21</v>
      </c>
      <c r="G32" s="3">
        <f t="shared" si="6"/>
        <v>20</v>
      </c>
      <c r="H32" s="3">
        <f t="shared" si="6"/>
        <v>636</v>
      </c>
      <c r="I32" s="1"/>
      <c r="J32" s="1"/>
    </row>
    <row r="34" spans="1:10" ht="12.75">
      <c r="A34" s="12"/>
      <c r="B34" s="10"/>
      <c r="C34" s="10"/>
      <c r="D34" s="1"/>
      <c r="E34" s="1"/>
      <c r="F34" s="1"/>
      <c r="G34" s="1"/>
      <c r="H34" s="1"/>
      <c r="I34" s="1"/>
      <c r="J34" s="1"/>
    </row>
    <row r="35" spans="1:10" ht="12.75">
      <c r="A35" s="22" t="s">
        <v>40</v>
      </c>
      <c r="B35" s="22"/>
      <c r="C35" s="22"/>
      <c r="D35" s="22"/>
      <c r="E35" s="22"/>
      <c r="F35" s="22"/>
      <c r="G35" s="22"/>
      <c r="H35" s="22"/>
      <c r="I35" s="22"/>
      <c r="J35" s="1"/>
    </row>
    <row r="36" spans="1:10" ht="12.75">
      <c r="A36" s="1"/>
      <c r="B36" s="1" t="s">
        <v>53</v>
      </c>
      <c r="C36" s="1" t="s">
        <v>54</v>
      </c>
      <c r="D36" s="1" t="s">
        <v>42</v>
      </c>
      <c r="E36" s="1" t="s">
        <v>63</v>
      </c>
      <c r="F36" s="1" t="s">
        <v>64</v>
      </c>
      <c r="G36" s="1"/>
      <c r="H36" s="1"/>
      <c r="I36" s="1"/>
      <c r="J36" s="1"/>
    </row>
    <row r="37" spans="1:10" ht="12.75">
      <c r="A37" s="11" t="s">
        <v>46</v>
      </c>
      <c r="B37" s="1">
        <v>22</v>
      </c>
      <c r="C37" s="1">
        <v>5</v>
      </c>
      <c r="D37" s="1">
        <v>4</v>
      </c>
      <c r="E37" s="1"/>
      <c r="F37" s="1">
        <v>5</v>
      </c>
      <c r="G37" s="1"/>
      <c r="H37" s="1"/>
      <c r="I37" s="1"/>
      <c r="J37" s="1"/>
    </row>
    <row r="38" spans="1:10" ht="12.75">
      <c r="A38" s="11" t="s">
        <v>47</v>
      </c>
      <c r="B38" s="1">
        <v>29</v>
      </c>
      <c r="C38" s="1">
        <v>10</v>
      </c>
      <c r="D38" s="1"/>
      <c r="E38" s="1"/>
      <c r="F38" s="1"/>
      <c r="G38" s="1"/>
      <c r="H38" s="1"/>
      <c r="I38" s="1"/>
      <c r="J38" s="1"/>
    </row>
    <row r="39" spans="1:10" ht="12.75">
      <c r="A39" s="11" t="s">
        <v>68</v>
      </c>
      <c r="B39" s="1">
        <v>22</v>
      </c>
      <c r="C39" s="1">
        <v>0</v>
      </c>
      <c r="D39" s="1"/>
      <c r="E39" s="1"/>
      <c r="F39" s="1"/>
      <c r="G39" s="1"/>
      <c r="H39" s="1"/>
      <c r="I39" s="1"/>
      <c r="J39" s="1"/>
    </row>
    <row r="40" spans="1:10" ht="12.75">
      <c r="A40" t="s">
        <v>67</v>
      </c>
      <c r="D40" s="1">
        <v>12</v>
      </c>
      <c r="E40" s="1"/>
      <c r="F40" s="1"/>
      <c r="G40" s="1"/>
      <c r="H40" s="1"/>
      <c r="I40" s="1"/>
      <c r="J40" s="1"/>
    </row>
    <row r="41" spans="1:10" ht="12.75">
      <c r="A41" s="3" t="s">
        <v>26</v>
      </c>
      <c r="B41" s="3">
        <f>SUM(B37:B39)</f>
        <v>73</v>
      </c>
      <c r="C41" s="3">
        <f>SUM(C37:C39)</f>
        <v>15</v>
      </c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8" ht="12.75">
      <c r="A48" s="7" t="s">
        <v>30</v>
      </c>
      <c r="B48" s="1">
        <v>2</v>
      </c>
      <c r="C48" s="3">
        <f aca="true" t="shared" si="7" ref="C48:C56">SUM(B48:B48)</f>
        <v>2</v>
      </c>
      <c r="D48" s="1"/>
      <c r="E48" s="1"/>
      <c r="F48" s="9"/>
      <c r="G48" s="1"/>
      <c r="H48" s="1"/>
    </row>
    <row r="49" spans="1:8" ht="12.75">
      <c r="A49" s="7" t="s">
        <v>31</v>
      </c>
      <c r="B49" s="1">
        <v>1</v>
      </c>
      <c r="C49" s="3">
        <f t="shared" si="7"/>
        <v>1</v>
      </c>
      <c r="D49" s="1"/>
      <c r="E49" s="1"/>
      <c r="F49" s="9"/>
      <c r="G49" s="1"/>
      <c r="H49" s="1"/>
    </row>
    <row r="50" spans="1:8" ht="12.75">
      <c r="A50" s="7" t="s">
        <v>37</v>
      </c>
      <c r="B50" s="1">
        <v>0</v>
      </c>
      <c r="C50" s="3">
        <f t="shared" si="7"/>
        <v>0</v>
      </c>
      <c r="D50" s="1" t="s">
        <v>38</v>
      </c>
      <c r="E50" s="1"/>
      <c r="F50" s="9"/>
      <c r="G50" s="1"/>
      <c r="H50" s="1"/>
    </row>
    <row r="51" spans="1:8" ht="12.75">
      <c r="A51" s="7" t="s">
        <v>32</v>
      </c>
      <c r="B51" s="1">
        <v>10</v>
      </c>
      <c r="C51" s="3">
        <f t="shared" si="7"/>
        <v>10</v>
      </c>
      <c r="D51" s="1"/>
      <c r="E51" s="1"/>
      <c r="F51" s="9"/>
      <c r="G51" s="1"/>
      <c r="H51" s="1"/>
    </row>
    <row r="52" spans="1:8" ht="12.75">
      <c r="A52" s="7" t="s">
        <v>33</v>
      </c>
      <c r="B52" s="1">
        <v>3</v>
      </c>
      <c r="C52" s="3">
        <f t="shared" si="7"/>
        <v>3</v>
      </c>
      <c r="D52" s="1"/>
      <c r="E52" s="1"/>
      <c r="F52" s="9"/>
      <c r="G52" s="1"/>
      <c r="H52" s="1"/>
    </row>
    <row r="53" spans="1:8" ht="12.75">
      <c r="A53" s="7" t="s">
        <v>34</v>
      </c>
      <c r="B53" s="1">
        <v>0</v>
      </c>
      <c r="C53" s="3">
        <f t="shared" si="7"/>
        <v>0</v>
      </c>
      <c r="D53" s="1" t="s">
        <v>38</v>
      </c>
      <c r="E53" s="1"/>
      <c r="F53" s="9"/>
      <c r="G53" s="1"/>
      <c r="H53" s="1"/>
    </row>
    <row r="54" spans="1:8" ht="12.75">
      <c r="A54" s="7" t="s">
        <v>35</v>
      </c>
      <c r="B54" s="1">
        <v>1</v>
      </c>
      <c r="C54" s="3">
        <f t="shared" si="7"/>
        <v>1</v>
      </c>
      <c r="D54" s="1" t="s">
        <v>38</v>
      </c>
      <c r="E54" s="1"/>
      <c r="F54" s="9"/>
      <c r="G54" s="1"/>
      <c r="H54" s="1"/>
    </row>
    <row r="55" spans="1:8" ht="12.75">
      <c r="A55" s="7" t="s">
        <v>36</v>
      </c>
      <c r="B55" s="1">
        <v>4</v>
      </c>
      <c r="C55" s="3">
        <f t="shared" si="7"/>
        <v>4</v>
      </c>
      <c r="D55" s="1"/>
      <c r="E55" s="1"/>
      <c r="F55" s="9"/>
      <c r="G55" s="1"/>
      <c r="H55" s="1"/>
    </row>
    <row r="56" spans="1:8" ht="12.75">
      <c r="A56" s="3" t="s">
        <v>26</v>
      </c>
      <c r="B56" s="3">
        <f>SUM(B46:B55)</f>
        <v>21</v>
      </c>
      <c r="C56" s="3">
        <f t="shared" si="7"/>
        <v>21</v>
      </c>
      <c r="D56" s="1"/>
      <c r="E56" s="1"/>
      <c r="F56" s="9"/>
      <c r="G56" s="1"/>
      <c r="H56" s="1"/>
    </row>
  </sheetData>
  <sheetProtection/>
  <mergeCells count="2">
    <mergeCell ref="C1:P1"/>
    <mergeCell ref="A35:I35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selection activeCell="B2" sqref="B1:P2"/>
    </sheetView>
  </sheetViews>
  <sheetFormatPr defaultColWidth="9.00390625" defaultRowHeight="12.75"/>
  <cols>
    <col min="1" max="1" width="31.875" style="0" customWidth="1"/>
    <col min="2" max="2" width="10.50390625" style="0" customWidth="1"/>
    <col min="3" max="3" width="11.50390625" style="0" customWidth="1"/>
    <col min="4" max="4" width="11.125" style="0" customWidth="1"/>
    <col min="5" max="6" width="10.875" style="0" customWidth="1"/>
    <col min="7" max="7" width="11.00390625" style="0" customWidth="1"/>
  </cols>
  <sheetData>
    <row r="1" spans="3:16" ht="12.75">
      <c r="C1" s="21" t="s">
        <v>72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3:4" ht="12.75">
      <c r="C2" s="4" t="s">
        <v>29</v>
      </c>
      <c r="D2" s="4"/>
    </row>
    <row r="3" spans="1:15" ht="12.75">
      <c r="A3" s="1" t="s">
        <v>70</v>
      </c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8" t="s">
        <v>27</v>
      </c>
      <c r="I3" s="6"/>
      <c r="J3" s="6"/>
      <c r="K3" s="5"/>
      <c r="L3" s="5"/>
      <c r="M3" s="5"/>
      <c r="N3" s="5"/>
      <c r="O3" s="5"/>
    </row>
    <row r="4" spans="1:15" ht="12.75">
      <c r="A4" s="11" t="s">
        <v>44</v>
      </c>
      <c r="B4" s="1"/>
      <c r="C4" s="1"/>
      <c r="D4" s="1"/>
      <c r="E4" s="1"/>
      <c r="F4" s="1"/>
      <c r="G4" s="1"/>
      <c r="H4" s="9"/>
      <c r="I4" s="1"/>
      <c r="J4" s="1"/>
      <c r="K4" s="5"/>
      <c r="L4" s="5"/>
      <c r="M4" s="5"/>
      <c r="N4" s="5"/>
      <c r="O4" s="5"/>
    </row>
    <row r="5" spans="1:15" ht="12.75">
      <c r="A5" s="7" t="s">
        <v>7</v>
      </c>
      <c r="B5" s="1">
        <v>38</v>
      </c>
      <c r="C5" s="1">
        <v>6</v>
      </c>
      <c r="D5" s="1">
        <v>8</v>
      </c>
      <c r="E5" s="7">
        <v>0</v>
      </c>
      <c r="F5" s="1">
        <v>1</v>
      </c>
      <c r="G5" s="1">
        <v>0</v>
      </c>
      <c r="H5" s="9">
        <f>SUM(B5:G5)</f>
        <v>53</v>
      </c>
      <c r="I5" s="1"/>
      <c r="J5" s="1"/>
      <c r="K5" s="5"/>
      <c r="L5" s="5"/>
      <c r="M5" s="5"/>
      <c r="N5" s="5"/>
      <c r="O5" s="5"/>
    </row>
    <row r="6" spans="1:15" ht="12.75">
      <c r="A6" s="7" t="s">
        <v>8</v>
      </c>
      <c r="B6" s="1">
        <v>38</v>
      </c>
      <c r="C6" s="1">
        <v>4</v>
      </c>
      <c r="D6" s="1">
        <v>10</v>
      </c>
      <c r="E6" s="1">
        <v>0</v>
      </c>
      <c r="F6" s="1">
        <v>0</v>
      </c>
      <c r="G6" s="1">
        <v>0</v>
      </c>
      <c r="H6" s="9">
        <f>SUM(B6:G6)</f>
        <v>52</v>
      </c>
      <c r="I6" s="1"/>
      <c r="J6" s="1"/>
      <c r="K6" s="5"/>
      <c r="L6" s="5"/>
      <c r="M6" s="5"/>
      <c r="N6" s="5"/>
      <c r="O6" s="5"/>
    </row>
    <row r="7" spans="1:15" ht="12.75">
      <c r="A7" s="13" t="s">
        <v>43</v>
      </c>
      <c r="B7" s="1">
        <v>29</v>
      </c>
      <c r="C7" s="1">
        <v>11</v>
      </c>
      <c r="D7" s="1">
        <v>24</v>
      </c>
      <c r="E7" s="1">
        <v>0</v>
      </c>
      <c r="F7" s="1">
        <v>0</v>
      </c>
      <c r="G7" s="1">
        <v>4</v>
      </c>
      <c r="H7" s="1">
        <f>SUM(B7:G7)</f>
        <v>68</v>
      </c>
      <c r="I7" s="1"/>
      <c r="J7" s="1"/>
      <c r="K7" s="5"/>
      <c r="L7" s="5"/>
      <c r="M7" s="5"/>
      <c r="N7" s="5"/>
      <c r="O7" s="5"/>
    </row>
    <row r="8" spans="1:15" ht="12.75">
      <c r="A8" s="3" t="s">
        <v>61</v>
      </c>
      <c r="B8" s="3">
        <f>B5+B6+B7</f>
        <v>105</v>
      </c>
      <c r="C8" s="3">
        <f aca="true" t="shared" si="0" ref="C8:H8">C5+C6+C7</f>
        <v>21</v>
      </c>
      <c r="D8" s="3">
        <f t="shared" si="0"/>
        <v>42</v>
      </c>
      <c r="E8" s="3">
        <f t="shared" si="0"/>
        <v>0</v>
      </c>
      <c r="F8" s="3">
        <f t="shared" si="0"/>
        <v>1</v>
      </c>
      <c r="G8" s="3">
        <f t="shared" si="0"/>
        <v>4</v>
      </c>
      <c r="H8" s="3">
        <f t="shared" si="0"/>
        <v>173</v>
      </c>
      <c r="I8" s="1"/>
      <c r="J8" s="1"/>
      <c r="K8" s="5"/>
      <c r="L8" s="5"/>
      <c r="M8" s="5"/>
      <c r="N8" s="5"/>
      <c r="O8" s="5"/>
    </row>
    <row r="9" spans="1:15" ht="12.75">
      <c r="A9" s="11" t="s">
        <v>45</v>
      </c>
      <c r="B9" s="1"/>
      <c r="C9" s="1"/>
      <c r="D9" s="1"/>
      <c r="E9" s="1"/>
      <c r="F9" s="1"/>
      <c r="G9" s="1"/>
      <c r="H9" s="9"/>
      <c r="I9" s="1"/>
      <c r="J9" s="1"/>
      <c r="K9" s="5"/>
      <c r="L9" s="5"/>
      <c r="M9" s="5"/>
      <c r="N9" s="5"/>
      <c r="O9" s="5"/>
    </row>
    <row r="10" spans="1:15" ht="12.75">
      <c r="A10" s="7" t="s">
        <v>11</v>
      </c>
      <c r="B10" s="1">
        <v>44</v>
      </c>
      <c r="C10" s="1">
        <v>7</v>
      </c>
      <c r="D10" s="1">
        <v>12</v>
      </c>
      <c r="E10" s="1">
        <v>0</v>
      </c>
      <c r="F10" s="1">
        <v>0</v>
      </c>
      <c r="G10" s="1">
        <v>9</v>
      </c>
      <c r="H10" s="9">
        <f>SUM(B10:G10)</f>
        <v>72</v>
      </c>
      <c r="I10" s="10"/>
      <c r="J10" s="1"/>
      <c r="K10" s="5"/>
      <c r="L10" s="5"/>
      <c r="M10" s="5"/>
      <c r="N10" s="5"/>
      <c r="O10" s="5"/>
    </row>
    <row r="11" spans="1:15" ht="12.75">
      <c r="A11" s="7" t="s">
        <v>12</v>
      </c>
      <c r="B11" s="1">
        <v>37</v>
      </c>
      <c r="C11" s="1">
        <v>20</v>
      </c>
      <c r="D11" s="1">
        <v>10</v>
      </c>
      <c r="E11" s="1">
        <v>2</v>
      </c>
      <c r="F11" s="1">
        <v>0</v>
      </c>
      <c r="G11" s="1">
        <v>21</v>
      </c>
      <c r="H11" s="9">
        <f>SUM(B11:G11)</f>
        <v>90</v>
      </c>
      <c r="I11" s="10"/>
      <c r="J11" s="1"/>
      <c r="K11" s="5"/>
      <c r="L11" s="5"/>
      <c r="M11" s="5"/>
      <c r="N11" s="5"/>
      <c r="O11" s="5"/>
    </row>
    <row r="12" spans="1:15" ht="12.75">
      <c r="A12" s="3" t="s">
        <v>61</v>
      </c>
      <c r="B12" s="3">
        <f aca="true" t="shared" si="1" ref="B12:H12">SUM(B10:B11)</f>
        <v>81</v>
      </c>
      <c r="C12" s="3">
        <f t="shared" si="1"/>
        <v>27</v>
      </c>
      <c r="D12" s="3">
        <f>SUM(D10:D11)</f>
        <v>22</v>
      </c>
      <c r="E12" s="3">
        <f t="shared" si="1"/>
        <v>2</v>
      </c>
      <c r="F12" s="3">
        <f t="shared" si="1"/>
        <v>0</v>
      </c>
      <c r="G12" s="3">
        <f t="shared" si="1"/>
        <v>30</v>
      </c>
      <c r="H12" s="8">
        <f t="shared" si="1"/>
        <v>162</v>
      </c>
      <c r="I12" s="1"/>
      <c r="J12" s="1"/>
      <c r="K12" s="5"/>
      <c r="L12" s="5"/>
      <c r="M12" s="5"/>
      <c r="N12" s="5"/>
      <c r="O12" s="5"/>
    </row>
    <row r="13" spans="1:15" ht="12.75">
      <c r="A13" s="11" t="s">
        <v>46</v>
      </c>
      <c r="B13" s="1"/>
      <c r="C13" s="1"/>
      <c r="D13" s="1"/>
      <c r="E13" s="1"/>
      <c r="F13" s="1"/>
      <c r="G13" s="1"/>
      <c r="H13" s="9"/>
      <c r="I13" s="1"/>
      <c r="J13" s="1"/>
      <c r="K13" s="5"/>
      <c r="L13" s="5"/>
      <c r="M13" s="5"/>
      <c r="N13" s="5"/>
      <c r="O13" s="5"/>
    </row>
    <row r="14" spans="1:15" ht="12.75">
      <c r="A14" s="7" t="s">
        <v>14</v>
      </c>
      <c r="B14" s="1">
        <v>31</v>
      </c>
      <c r="C14" s="1">
        <v>11</v>
      </c>
      <c r="D14" s="1">
        <v>6</v>
      </c>
      <c r="E14" s="1">
        <v>0</v>
      </c>
      <c r="F14" s="1">
        <v>0</v>
      </c>
      <c r="G14" s="1">
        <v>0</v>
      </c>
      <c r="H14" s="9">
        <f>SUM(B14:G14)</f>
        <v>48</v>
      </c>
      <c r="I14" s="1"/>
      <c r="J14" s="1"/>
      <c r="K14" s="5"/>
      <c r="L14" s="5"/>
      <c r="M14" s="5"/>
      <c r="N14" s="5"/>
      <c r="O14" s="5"/>
    </row>
    <row r="15" spans="1:15" ht="12.75">
      <c r="A15" s="3" t="s">
        <v>61</v>
      </c>
      <c r="B15" s="3">
        <f>SUM(B14)</f>
        <v>31</v>
      </c>
      <c r="C15" s="3">
        <f>SUM(C14)</f>
        <v>11</v>
      </c>
      <c r="D15" s="3">
        <f>SUM(D14)</f>
        <v>6</v>
      </c>
      <c r="E15" s="3">
        <f>SUM(E14)</f>
        <v>0</v>
      </c>
      <c r="F15" s="3">
        <f>SUM(F14)</f>
        <v>0</v>
      </c>
      <c r="G15" s="3">
        <v>0</v>
      </c>
      <c r="H15" s="8">
        <f>H14</f>
        <v>48</v>
      </c>
      <c r="I15" s="1"/>
      <c r="J15" s="1"/>
      <c r="K15" s="5"/>
      <c r="L15" s="5"/>
      <c r="M15" s="5"/>
      <c r="N15" s="5"/>
      <c r="O15" s="5"/>
    </row>
    <row r="16" spans="1:15" ht="12.75">
      <c r="A16" s="11" t="s">
        <v>47</v>
      </c>
      <c r="B16" s="1"/>
      <c r="C16" s="1"/>
      <c r="D16" s="1"/>
      <c r="E16" s="1"/>
      <c r="F16" s="1"/>
      <c r="G16" s="1"/>
      <c r="H16" s="9"/>
      <c r="I16" s="1"/>
      <c r="J16" s="1"/>
      <c r="K16" s="5"/>
      <c r="L16" s="5"/>
      <c r="M16" s="5"/>
      <c r="N16" s="5"/>
      <c r="O16" s="5"/>
    </row>
    <row r="17" spans="1:15" ht="12.75">
      <c r="A17" s="7" t="s">
        <v>28</v>
      </c>
      <c r="B17" s="1">
        <v>20</v>
      </c>
      <c r="C17" s="1">
        <v>0</v>
      </c>
      <c r="D17" s="1">
        <v>5</v>
      </c>
      <c r="E17" s="1">
        <v>0</v>
      </c>
      <c r="F17" s="1">
        <v>0</v>
      </c>
      <c r="G17" s="1">
        <v>5</v>
      </c>
      <c r="H17" s="9">
        <f>SUM(B17:G17)</f>
        <v>30</v>
      </c>
      <c r="I17" s="1"/>
      <c r="J17" s="1"/>
      <c r="K17" s="5"/>
      <c r="L17" s="5"/>
      <c r="M17" s="5"/>
      <c r="N17" s="5"/>
      <c r="O17" s="5"/>
    </row>
    <row r="18" spans="1:15" ht="12.75">
      <c r="A18" s="7" t="s">
        <v>16</v>
      </c>
      <c r="B18" s="1">
        <v>10</v>
      </c>
      <c r="C18" s="1">
        <v>14</v>
      </c>
      <c r="D18" s="1">
        <v>4</v>
      </c>
      <c r="E18" s="1">
        <v>0</v>
      </c>
      <c r="F18" s="1">
        <v>0</v>
      </c>
      <c r="G18" s="1">
        <v>4</v>
      </c>
      <c r="H18" s="9">
        <f>SUM(B18:G18)</f>
        <v>32</v>
      </c>
      <c r="I18" s="1"/>
      <c r="J18" s="1"/>
      <c r="K18" s="5"/>
      <c r="L18" s="5"/>
      <c r="M18" s="5"/>
      <c r="N18" s="5"/>
      <c r="O18" s="5"/>
    </row>
    <row r="19" spans="1:15" ht="12.75">
      <c r="A19" s="3" t="s">
        <v>9</v>
      </c>
      <c r="B19" s="3">
        <f aca="true" t="shared" si="2" ref="B19:G19">SUM(B17:B18)</f>
        <v>30</v>
      </c>
      <c r="C19" s="3">
        <f t="shared" si="2"/>
        <v>14</v>
      </c>
      <c r="D19" s="3">
        <f t="shared" si="2"/>
        <v>9</v>
      </c>
      <c r="E19" s="3">
        <f t="shared" si="2"/>
        <v>0</v>
      </c>
      <c r="F19" s="3">
        <f t="shared" si="2"/>
        <v>0</v>
      </c>
      <c r="G19" s="3">
        <f t="shared" si="2"/>
        <v>9</v>
      </c>
      <c r="H19" s="8">
        <f>H17+H18</f>
        <v>62</v>
      </c>
      <c r="I19" s="1"/>
      <c r="J19" s="1"/>
      <c r="K19" s="5"/>
      <c r="L19" s="5"/>
      <c r="M19" s="5"/>
      <c r="N19" s="5"/>
      <c r="O19" s="5"/>
    </row>
    <row r="20" spans="1:15" ht="12.75">
      <c r="A20" s="11" t="s">
        <v>48</v>
      </c>
      <c r="B20" s="1"/>
      <c r="C20" s="1"/>
      <c r="D20" s="1"/>
      <c r="E20" s="1"/>
      <c r="F20" s="1"/>
      <c r="G20" s="1"/>
      <c r="H20" s="9"/>
      <c r="I20" s="1"/>
      <c r="J20" s="1"/>
      <c r="K20" s="5"/>
      <c r="L20" s="5"/>
      <c r="M20" s="5"/>
      <c r="N20" s="5"/>
      <c r="O20" s="5"/>
    </row>
    <row r="21" spans="1:15" ht="12.75">
      <c r="A21" s="7" t="s">
        <v>18</v>
      </c>
      <c r="B21" s="1">
        <v>21</v>
      </c>
      <c r="C21" s="1">
        <v>10</v>
      </c>
      <c r="D21" s="1">
        <v>9</v>
      </c>
      <c r="E21" s="1">
        <v>1</v>
      </c>
      <c r="F21" s="1">
        <v>8</v>
      </c>
      <c r="G21" s="1">
        <v>5</v>
      </c>
      <c r="H21" s="9">
        <f>SUM(B21:G21)</f>
        <v>54</v>
      </c>
      <c r="I21" s="1"/>
      <c r="J21" s="1"/>
      <c r="K21" s="5"/>
      <c r="L21" s="5"/>
      <c r="M21" s="5"/>
      <c r="N21" s="5"/>
      <c r="O21" s="5"/>
    </row>
    <row r="22" spans="1:15" ht="12.75">
      <c r="A22" s="7" t="s">
        <v>19</v>
      </c>
      <c r="B22" s="1">
        <v>40</v>
      </c>
      <c r="C22" s="1">
        <v>3</v>
      </c>
      <c r="D22" s="7">
        <v>13</v>
      </c>
      <c r="E22" s="7">
        <v>3</v>
      </c>
      <c r="F22" s="1">
        <v>0</v>
      </c>
      <c r="G22" s="1">
        <v>15</v>
      </c>
      <c r="H22" s="9">
        <f>SUM(B22:G22)</f>
        <v>74</v>
      </c>
      <c r="I22" s="1"/>
      <c r="J22" s="1"/>
      <c r="K22" s="5"/>
      <c r="L22" s="5"/>
      <c r="M22" s="5"/>
      <c r="N22" s="5"/>
      <c r="O22" s="5"/>
    </row>
    <row r="23" spans="1:15" ht="12.75">
      <c r="A23" s="3" t="s">
        <v>61</v>
      </c>
      <c r="B23" s="3">
        <f aca="true" t="shared" si="3" ref="B23:H23">SUM(B21:B22)</f>
        <v>61</v>
      </c>
      <c r="C23" s="3">
        <f t="shared" si="3"/>
        <v>13</v>
      </c>
      <c r="D23" s="3">
        <f t="shared" si="3"/>
        <v>22</v>
      </c>
      <c r="E23" s="3">
        <f t="shared" si="3"/>
        <v>4</v>
      </c>
      <c r="F23" s="3">
        <f t="shared" si="3"/>
        <v>8</v>
      </c>
      <c r="G23" s="3">
        <f t="shared" si="3"/>
        <v>20</v>
      </c>
      <c r="H23" s="8">
        <f t="shared" si="3"/>
        <v>128</v>
      </c>
      <c r="I23" s="1"/>
      <c r="J23" s="1"/>
      <c r="K23" s="5"/>
      <c r="L23" s="5"/>
      <c r="M23" s="5"/>
      <c r="N23" s="5"/>
      <c r="O23" s="5"/>
    </row>
    <row r="24" spans="1:15" ht="12.75">
      <c r="A24" s="11" t="s">
        <v>49</v>
      </c>
      <c r="B24" s="1"/>
      <c r="C24" s="1"/>
      <c r="D24" s="1"/>
      <c r="E24" s="1"/>
      <c r="F24" s="1"/>
      <c r="G24" s="1"/>
      <c r="H24" s="9"/>
      <c r="I24" s="1"/>
      <c r="J24" s="1"/>
      <c r="K24" s="5"/>
      <c r="L24" s="5"/>
      <c r="M24" s="5"/>
      <c r="N24" s="5"/>
      <c r="O24" s="5"/>
    </row>
    <row r="25" spans="1:15" ht="12.75">
      <c r="A25" s="7" t="s">
        <v>21</v>
      </c>
      <c r="B25" s="1">
        <v>33</v>
      </c>
      <c r="C25" s="1">
        <v>10</v>
      </c>
      <c r="D25" s="1">
        <v>9</v>
      </c>
      <c r="E25" s="1">
        <v>1</v>
      </c>
      <c r="F25" s="1">
        <v>5</v>
      </c>
      <c r="G25" s="1">
        <v>3</v>
      </c>
      <c r="H25" s="9">
        <f>SUM(B25:G25)</f>
        <v>61</v>
      </c>
      <c r="I25" s="1"/>
      <c r="J25" s="1"/>
      <c r="K25" s="5"/>
      <c r="L25" s="5"/>
      <c r="M25" s="5"/>
      <c r="N25" s="5"/>
      <c r="O25" s="5"/>
    </row>
    <row r="26" spans="1:15" ht="12.75">
      <c r="A26" s="7" t="s">
        <v>22</v>
      </c>
      <c r="B26" s="1">
        <v>18</v>
      </c>
      <c r="C26" s="1">
        <v>3</v>
      </c>
      <c r="D26" s="1">
        <v>7</v>
      </c>
      <c r="E26" s="1">
        <v>0</v>
      </c>
      <c r="F26" s="1">
        <v>0</v>
      </c>
      <c r="G26" s="1">
        <v>6</v>
      </c>
      <c r="H26" s="9">
        <f>SUM(B26:G26)</f>
        <v>34</v>
      </c>
      <c r="I26" s="1"/>
      <c r="J26" s="1"/>
      <c r="K26" s="5"/>
      <c r="L26" s="5"/>
      <c r="M26" s="5"/>
      <c r="N26" s="5"/>
      <c r="O26" s="5"/>
    </row>
    <row r="27" spans="1:15" ht="12.75">
      <c r="A27" s="3" t="s">
        <v>61</v>
      </c>
      <c r="B27" s="3">
        <f aca="true" t="shared" si="4" ref="B27:H27">SUM(B25:B26)</f>
        <v>51</v>
      </c>
      <c r="C27" s="3">
        <f t="shared" si="4"/>
        <v>13</v>
      </c>
      <c r="D27" s="3">
        <f t="shared" si="4"/>
        <v>16</v>
      </c>
      <c r="E27" s="3">
        <f t="shared" si="4"/>
        <v>1</v>
      </c>
      <c r="F27" s="3">
        <f t="shared" si="4"/>
        <v>5</v>
      </c>
      <c r="G27" s="3">
        <f t="shared" si="4"/>
        <v>9</v>
      </c>
      <c r="H27" s="8">
        <f t="shared" si="4"/>
        <v>95</v>
      </c>
      <c r="I27" s="1"/>
      <c r="J27" s="1"/>
      <c r="K27" s="5"/>
      <c r="L27" s="5"/>
      <c r="M27" s="5"/>
      <c r="N27" s="5"/>
      <c r="O27" s="5"/>
    </row>
    <row r="28" spans="1:15" ht="12.75">
      <c r="A28" s="11" t="s">
        <v>69</v>
      </c>
      <c r="B28" s="1"/>
      <c r="C28" s="1"/>
      <c r="D28" s="1"/>
      <c r="E28" s="1"/>
      <c r="F28" s="1"/>
      <c r="G28" s="1"/>
      <c r="H28" s="9"/>
      <c r="I28" s="1"/>
      <c r="J28" s="1"/>
      <c r="K28" s="5"/>
      <c r="L28" s="5"/>
      <c r="M28" s="5"/>
      <c r="N28" s="5"/>
      <c r="O28" s="5"/>
    </row>
    <row r="29" spans="1:15" ht="12.75">
      <c r="A29" s="7" t="s">
        <v>24</v>
      </c>
      <c r="B29" s="1">
        <v>22</v>
      </c>
      <c r="C29" s="1">
        <v>0</v>
      </c>
      <c r="D29" s="1">
        <v>2</v>
      </c>
      <c r="E29" s="7">
        <v>0</v>
      </c>
      <c r="F29" s="7">
        <v>0</v>
      </c>
      <c r="G29" s="7">
        <v>7</v>
      </c>
      <c r="H29" s="9">
        <f>SUM(B29:G29)</f>
        <v>31</v>
      </c>
      <c r="I29" s="1"/>
      <c r="J29" s="1"/>
      <c r="K29" s="5"/>
      <c r="L29" s="5"/>
      <c r="M29" s="5"/>
      <c r="N29" s="5"/>
      <c r="O29" s="5"/>
    </row>
    <row r="30" spans="1:15" ht="12.75">
      <c r="A30" s="7" t="s">
        <v>25</v>
      </c>
      <c r="B30" s="1">
        <v>42</v>
      </c>
      <c r="C30" s="1">
        <v>3</v>
      </c>
      <c r="D30" s="1">
        <v>7</v>
      </c>
      <c r="E30" s="7">
        <v>1</v>
      </c>
      <c r="F30" s="7">
        <v>0</v>
      </c>
      <c r="G30" s="7">
        <v>7</v>
      </c>
      <c r="H30" s="9">
        <f>SUM(B30:G30)</f>
        <v>60</v>
      </c>
      <c r="I30" s="1"/>
      <c r="J30" s="1"/>
      <c r="K30" s="5"/>
      <c r="L30" s="5"/>
      <c r="M30" s="5"/>
      <c r="N30" s="5"/>
      <c r="O30" s="5"/>
    </row>
    <row r="31" spans="1:15" ht="12.75">
      <c r="A31" s="3" t="s">
        <v>61</v>
      </c>
      <c r="B31" s="3">
        <f aca="true" t="shared" si="5" ref="B31:H31">SUM(B29:B30)</f>
        <v>64</v>
      </c>
      <c r="C31" s="3">
        <f t="shared" si="5"/>
        <v>3</v>
      </c>
      <c r="D31" s="3">
        <f t="shared" si="5"/>
        <v>9</v>
      </c>
      <c r="E31" s="3">
        <f t="shared" si="5"/>
        <v>1</v>
      </c>
      <c r="F31" s="3">
        <f t="shared" si="5"/>
        <v>0</v>
      </c>
      <c r="G31" s="3">
        <f t="shared" si="5"/>
        <v>14</v>
      </c>
      <c r="H31" s="8">
        <f t="shared" si="5"/>
        <v>91</v>
      </c>
      <c r="I31" s="1"/>
      <c r="J31" s="1"/>
      <c r="K31" s="5"/>
      <c r="L31" s="5"/>
      <c r="M31" s="5"/>
      <c r="N31" s="5"/>
      <c r="O31" s="5"/>
    </row>
    <row r="32" spans="1:10" ht="12.75">
      <c r="A32" s="8" t="s">
        <v>62</v>
      </c>
      <c r="B32" s="3">
        <f aca="true" t="shared" si="6" ref="B32:H32">B8+B12+B15+B19+B23+B27+B31</f>
        <v>423</v>
      </c>
      <c r="C32" s="3">
        <f t="shared" si="6"/>
        <v>102</v>
      </c>
      <c r="D32" s="3">
        <f t="shared" si="6"/>
        <v>126</v>
      </c>
      <c r="E32" s="3">
        <f t="shared" si="6"/>
        <v>8</v>
      </c>
      <c r="F32" s="3">
        <f t="shared" si="6"/>
        <v>14</v>
      </c>
      <c r="G32" s="3">
        <f t="shared" si="6"/>
        <v>86</v>
      </c>
      <c r="H32" s="3">
        <f t="shared" si="6"/>
        <v>759</v>
      </c>
      <c r="I32" s="1"/>
      <c r="J32" s="1"/>
    </row>
    <row r="34" spans="1:14" ht="12.75">
      <c r="A34" s="21" t="s">
        <v>72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0" ht="12.75">
      <c r="A35" s="22" t="s">
        <v>40</v>
      </c>
      <c r="B35" s="22"/>
      <c r="C35" s="22"/>
      <c r="D35" s="22"/>
      <c r="E35" s="22"/>
      <c r="F35" s="22"/>
      <c r="G35" s="22"/>
      <c r="H35" s="22"/>
      <c r="I35" s="22"/>
      <c r="J35" s="5"/>
    </row>
    <row r="36" spans="1:10" ht="12.75">
      <c r="A36" s="1"/>
      <c r="B36" s="3" t="s">
        <v>53</v>
      </c>
      <c r="C36" s="3" t="s">
        <v>54</v>
      </c>
      <c r="D36" s="3" t="s">
        <v>42</v>
      </c>
      <c r="E36" s="3" t="s">
        <v>63</v>
      </c>
      <c r="F36" s="3" t="s">
        <v>64</v>
      </c>
      <c r="G36" s="3" t="s">
        <v>27</v>
      </c>
      <c r="H36" s="1"/>
      <c r="I36" s="1"/>
      <c r="J36" s="5"/>
    </row>
    <row r="37" spans="1:10" ht="12.75">
      <c r="A37" s="15" t="s">
        <v>46</v>
      </c>
      <c r="B37" s="16">
        <v>15</v>
      </c>
      <c r="C37" s="16">
        <v>7</v>
      </c>
      <c r="D37" s="16">
        <v>9</v>
      </c>
      <c r="E37" s="16">
        <v>0</v>
      </c>
      <c r="F37" s="16">
        <v>7</v>
      </c>
      <c r="G37" s="16">
        <v>0</v>
      </c>
      <c r="H37" s="17">
        <f>SUM(B37:G37)</f>
        <v>38</v>
      </c>
      <c r="I37" s="1"/>
      <c r="J37" s="5"/>
    </row>
    <row r="38" spans="1:10" ht="12.75">
      <c r="A38" s="15" t="s">
        <v>47</v>
      </c>
      <c r="B38" s="16">
        <v>21</v>
      </c>
      <c r="C38" s="16">
        <v>5</v>
      </c>
      <c r="D38" s="16">
        <v>6</v>
      </c>
      <c r="E38" s="16">
        <v>0</v>
      </c>
      <c r="F38" s="16">
        <v>0</v>
      </c>
      <c r="G38" s="16">
        <v>0</v>
      </c>
      <c r="H38" s="17">
        <f>SUM(B38:G38)</f>
        <v>32</v>
      </c>
      <c r="I38" s="1"/>
      <c r="J38" s="5"/>
    </row>
    <row r="39" spans="1:10" ht="12.75">
      <c r="A39" s="15" t="s">
        <v>50</v>
      </c>
      <c r="B39" s="16">
        <v>15</v>
      </c>
      <c r="C39" s="16">
        <v>9</v>
      </c>
      <c r="D39" s="16">
        <v>0</v>
      </c>
      <c r="E39" s="16">
        <v>0</v>
      </c>
      <c r="F39" s="16">
        <v>0</v>
      </c>
      <c r="G39" s="16">
        <v>0</v>
      </c>
      <c r="H39" s="17">
        <f>SUM(B39:G39)</f>
        <v>24</v>
      </c>
      <c r="I39" s="1"/>
      <c r="J39" s="5"/>
    </row>
    <row r="40" spans="1:9" ht="12.75">
      <c r="A40" s="18" t="s">
        <v>71</v>
      </c>
      <c r="B40" s="16">
        <v>0</v>
      </c>
      <c r="C40" s="19">
        <v>0</v>
      </c>
      <c r="D40" s="16">
        <v>1</v>
      </c>
      <c r="E40" s="16">
        <v>0</v>
      </c>
      <c r="F40" s="16">
        <v>0</v>
      </c>
      <c r="G40" s="16">
        <v>6</v>
      </c>
      <c r="H40" s="17">
        <f>SUM(B40:G40)</f>
        <v>7</v>
      </c>
      <c r="I40" s="1"/>
    </row>
    <row r="41" spans="1:9" ht="12.75">
      <c r="A41" s="17" t="s">
        <v>26</v>
      </c>
      <c r="B41" s="17">
        <f>SUM(B37:B40)</f>
        <v>51</v>
      </c>
      <c r="C41" s="17">
        <f aca="true" t="shared" si="7" ref="C41:H41">SUM(C37:C40)</f>
        <v>21</v>
      </c>
      <c r="D41" s="17">
        <f t="shared" si="7"/>
        <v>16</v>
      </c>
      <c r="E41" s="17">
        <f t="shared" si="7"/>
        <v>0</v>
      </c>
      <c r="F41" s="17">
        <f t="shared" si="7"/>
        <v>7</v>
      </c>
      <c r="G41" s="17">
        <f t="shared" si="7"/>
        <v>6</v>
      </c>
      <c r="H41" s="17">
        <f t="shared" si="7"/>
        <v>101</v>
      </c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</sheetData>
  <sheetProtection/>
  <mergeCells count="3">
    <mergeCell ref="C1:P1"/>
    <mergeCell ref="A35:I35"/>
    <mergeCell ref="A34:N3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User</cp:lastModifiedBy>
  <cp:lastPrinted>2020-03-27T12:16:59Z</cp:lastPrinted>
  <dcterms:created xsi:type="dcterms:W3CDTF">2014-04-02T05:08:34Z</dcterms:created>
  <dcterms:modified xsi:type="dcterms:W3CDTF">2021-02-25T13:25:44Z</dcterms:modified>
  <cp:category/>
  <cp:version/>
  <cp:contentType/>
  <cp:contentStatus/>
</cp:coreProperties>
</file>